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00" yWindow="3780" windowWidth="22120" windowHeight="12640" activeTab="0"/>
  </bookViews>
  <sheets>
    <sheet name="Calcul compacité - Sp-SHab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<sst xmlns="http://schemas.openxmlformats.org/spreadsheetml/2006/main" count="10" uniqueCount="10">
  <si>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Nb Niveaux =</t>
  </si>
  <si>
    <t xml:space="preserve">Déduction par niveau = </t>
  </si>
  <si>
    <t xml:space="preserve">Surface habitable, SHab = </t>
  </si>
  <si>
    <t xml:space="preserve">Périmètre, P = </t>
  </si>
  <si>
    <t xml:space="preserve">Hauteur sous plafond, HSP = </t>
  </si>
  <si>
    <t>Nombre de cotés mitoyens</t>
  </si>
  <si>
    <t>Façade principale</t>
  </si>
  <si>
    <t>Calcul du facteur de compacité Sp / SHab</t>
  </si>
  <si>
    <t xml:space="preserve">Surface des façades, Sf = </t>
  </si>
  <si>
    <t xml:space="preserve">Surface de toutes les parois, Sp = 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</si>
</sst>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.00&quot; m2&quot;"/>
    <numFmt numFmtId="173" formatCode="#,##0.00&quot; m&quot;"/>
    <numFmt numFmtId="174" formatCode="0.00000"/>
    <numFmt numFmtId="175" formatCode="0.0000"/>
    <numFmt numFmtId="176" formatCode="0.000"/>
  </numFmts>
  <fonts count="52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2"/>
      <color indexed="9"/>
      <name val="Helvetica Neue"/>
      <family val="0"/>
    </font>
    <font>
      <sz val="10"/>
      <color indexed="9"/>
      <name val="Helv"/>
      <family val="0"/>
    </font>
    <font>
      <b/>
      <sz val="10"/>
      <color indexed="9"/>
      <name val="Helv"/>
      <family val="0"/>
    </font>
    <font>
      <sz val="10"/>
      <color indexed="48"/>
      <name val="Helv"/>
      <family val="0"/>
    </font>
    <font>
      <u val="single"/>
      <sz val="11"/>
      <color indexed="12"/>
      <name val="Helvetica Neue"/>
      <family val="0"/>
    </font>
    <font>
      <u val="single"/>
      <sz val="11"/>
      <color indexed="36"/>
      <name val="Helvetica Neue"/>
      <family val="0"/>
    </font>
    <font>
      <sz val="8"/>
      <name val="Helvetica Neue"/>
      <family val="0"/>
    </font>
    <font>
      <sz val="10"/>
      <color indexed="8"/>
      <name val="Helv"/>
      <family val="0"/>
    </font>
    <font>
      <b/>
      <sz val="10"/>
      <color indexed="10"/>
      <name val="Helv"/>
      <family val="0"/>
    </font>
    <font>
      <sz val="10"/>
      <color indexed="8"/>
      <name val="Helvetica Neue"/>
      <family val="0"/>
    </font>
    <font>
      <sz val="10"/>
      <color indexed="11"/>
      <name val="Helv"/>
      <family val="2"/>
    </font>
    <font>
      <sz val="10"/>
      <color indexed="10"/>
      <name val="Helv"/>
      <family val="2"/>
    </font>
    <font>
      <sz val="10"/>
      <color indexed="17"/>
      <name val="Helv"/>
      <family val="2"/>
    </font>
    <font>
      <b/>
      <sz val="10"/>
      <color indexed="13"/>
      <name val="Helv"/>
      <family val="2"/>
    </font>
    <font>
      <sz val="10"/>
      <color indexed="13"/>
      <name val="Helv"/>
      <family val="2"/>
    </font>
    <font>
      <sz val="10"/>
      <color indexed="62"/>
      <name val="Helv"/>
      <family val="2"/>
    </font>
    <font>
      <sz val="10"/>
      <color indexed="14"/>
      <name val="Helv"/>
      <family val="2"/>
    </font>
    <font>
      <sz val="10"/>
      <color indexed="60"/>
      <name val="Helv"/>
      <family val="2"/>
    </font>
    <font>
      <b/>
      <sz val="10"/>
      <color indexed="63"/>
      <name val="Helv"/>
      <family val="2"/>
    </font>
    <font>
      <i/>
      <sz val="10"/>
      <color indexed="23"/>
      <name val="Helv"/>
      <family val="2"/>
    </font>
    <font>
      <b/>
      <sz val="18"/>
      <color indexed="62"/>
      <name val="Cambria"/>
      <family val="2"/>
    </font>
    <font>
      <b/>
      <sz val="15"/>
      <color indexed="62"/>
      <name val="Helv"/>
      <family val="2"/>
    </font>
    <font>
      <b/>
      <sz val="13"/>
      <color indexed="62"/>
      <name val="Helv"/>
      <family val="2"/>
    </font>
    <font>
      <b/>
      <sz val="11"/>
      <color indexed="62"/>
      <name val="Helv"/>
      <family val="2"/>
    </font>
    <font>
      <b/>
      <sz val="10"/>
      <color indexed="8"/>
      <name val="Helv"/>
      <family val="2"/>
    </font>
    <font>
      <b/>
      <sz val="10"/>
      <color indexed="11"/>
      <name val="Helv"/>
      <family val="2"/>
    </font>
    <font>
      <sz val="10"/>
      <color indexed="59"/>
      <name val="Helv"/>
      <family val="0"/>
    </font>
    <font>
      <b/>
      <sz val="18"/>
      <color indexed="59"/>
      <name val="Helv"/>
      <family val="0"/>
    </font>
    <font>
      <sz val="11"/>
      <color indexed="59"/>
      <name val="Helvetica Neue"/>
      <family val="0"/>
    </font>
    <font>
      <sz val="10"/>
      <color theme="1"/>
      <name val="Helv"/>
      <family val="2"/>
    </font>
    <font>
      <sz val="10"/>
      <color theme="0"/>
      <name val="Helv"/>
      <family val="2"/>
    </font>
    <font>
      <sz val="10"/>
      <color rgb="FFFF0000"/>
      <name val="Helv"/>
      <family val="2"/>
    </font>
    <font>
      <sz val="10"/>
      <color rgb="FF006100"/>
      <name val="Helv"/>
      <family val="2"/>
    </font>
    <font>
      <b/>
      <sz val="10"/>
      <color rgb="FFFA7D00"/>
      <name val="Helv"/>
      <family val="2"/>
    </font>
    <font>
      <sz val="10"/>
      <color rgb="FFFA7D00"/>
      <name val="Helv"/>
      <family val="2"/>
    </font>
    <font>
      <sz val="10"/>
      <color rgb="FF3F3F76"/>
      <name val="Helv"/>
      <family val="2"/>
    </font>
    <font>
      <sz val="10"/>
      <color rgb="FF9C0006"/>
      <name val="Helv"/>
      <family val="2"/>
    </font>
    <font>
      <sz val="10"/>
      <color rgb="FF9C6500"/>
      <name val="Helv"/>
      <family val="2"/>
    </font>
    <font>
      <b/>
      <sz val="10"/>
      <color rgb="FF3F3F3F"/>
      <name val="Helv"/>
      <family val="2"/>
    </font>
    <font>
      <i/>
      <sz val="10"/>
      <color rgb="FF7F7F7F"/>
      <name val="Helv"/>
      <family val="2"/>
    </font>
    <font>
      <b/>
      <sz val="18"/>
      <color theme="3"/>
      <name val="Cambria"/>
      <family val="2"/>
    </font>
    <font>
      <b/>
      <sz val="15"/>
      <color theme="3"/>
      <name val="Helv"/>
      <family val="2"/>
    </font>
    <font>
      <b/>
      <sz val="13"/>
      <color theme="3"/>
      <name val="Helv"/>
      <family val="2"/>
    </font>
    <font>
      <b/>
      <sz val="11"/>
      <color theme="3"/>
      <name val="Helv"/>
      <family val="2"/>
    </font>
    <font>
      <b/>
      <sz val="10"/>
      <color theme="1"/>
      <name val="Helv"/>
      <family val="2"/>
    </font>
    <font>
      <b/>
      <sz val="10"/>
      <color theme="0"/>
      <name val="Helv"/>
      <family val="2"/>
    </font>
    <font>
      <sz val="10"/>
      <color rgb="FF808000"/>
      <name val="Helv"/>
      <family val="0"/>
    </font>
    <font>
      <b/>
      <sz val="18"/>
      <color rgb="FF808000"/>
      <name val="Helv"/>
      <family val="0"/>
    </font>
    <font>
      <sz val="11"/>
      <color rgb="FF808000"/>
      <name val="Helvetica Neu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0" fillId="31" borderId="3" applyNumberFormat="0" applyFont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" fontId="4" fillId="4" borderId="0" xfId="0" applyNumberFormat="1" applyFont="1" applyFill="1" applyBorder="1" applyAlignment="1" applyProtection="1">
      <alignment horizontal="center" vertical="center"/>
      <protection/>
    </xf>
    <xf numFmtId="0" fontId="12" fillId="4" borderId="0" xfId="0" applyFont="1" applyFill="1" applyBorder="1" applyAlignment="1" applyProtection="1">
      <alignment vertical="center"/>
      <protection/>
    </xf>
    <xf numFmtId="173" fontId="6" fillId="4" borderId="0" xfId="0" applyNumberFormat="1" applyFont="1" applyFill="1" applyBorder="1" applyAlignment="1" applyProtection="1">
      <alignment horizontal="right" vertical="center"/>
      <protection locked="0"/>
    </xf>
    <xf numFmtId="4" fontId="6" fillId="4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173" fontId="49" fillId="0" borderId="0" xfId="0" applyNumberFormat="1" applyFont="1" applyFill="1" applyBorder="1" applyAlignment="1" applyProtection="1">
      <alignment horizontal="left" vertical="center"/>
      <protection/>
    </xf>
    <xf numFmtId="172" fontId="6" fillId="0" borderId="0" xfId="0" applyNumberFormat="1" applyFont="1" applyFill="1" applyBorder="1" applyAlignment="1" applyProtection="1">
      <alignment horizontal="left" vertical="center"/>
      <protection locked="0"/>
    </xf>
    <xf numFmtId="172" fontId="49" fillId="0" borderId="0" xfId="0" applyNumberFormat="1" applyFont="1" applyFill="1" applyBorder="1" applyAlignment="1" applyProtection="1">
      <alignment horizontal="left"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50" fillId="4" borderId="10" xfId="0" applyNumberFormat="1" applyFont="1" applyFill="1" applyBorder="1" applyAlignment="1" applyProtection="1">
      <alignment horizontal="center" vertical="center"/>
      <protection/>
    </xf>
    <xf numFmtId="0" fontId="51" fillId="4" borderId="11" xfId="0" applyFont="1" applyFill="1" applyBorder="1" applyAlignment="1" applyProtection="1">
      <alignment vertical="center"/>
      <protection/>
    </xf>
    <xf numFmtId="0" fontId="51" fillId="4" borderId="12" xfId="0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72" fontId="5" fillId="10" borderId="0" xfId="0" applyNumberFormat="1" applyFont="1" applyFill="1" applyBorder="1" applyAlignment="1" applyProtection="1">
      <alignment horizontal="center" vertical="center" wrapText="1"/>
      <protection/>
    </xf>
    <xf numFmtId="172" fontId="12" fillId="10" borderId="0" xfId="0" applyNumberFormat="1" applyFont="1" applyFill="1" applyBorder="1" applyAlignment="1" applyProtection="1">
      <alignment vertical="center"/>
      <protection/>
    </xf>
    <xf numFmtId="173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CDCDCD"/>
      <rgbColor rgb="00999999"/>
      <rgbColor rgb="00FF80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="200" zoomScaleNormal="200" workbookViewId="0" topLeftCell="A1">
      <selection activeCell="C6" sqref="C6:E8"/>
    </sheetView>
  </sheetViews>
  <sheetFormatPr defaultColWidth="10.296875" defaultRowHeight="24.75" customHeight="1"/>
  <cols>
    <col min="1" max="1" width="1.69921875" style="6" customWidth="1"/>
    <col min="2" max="6" width="5.69921875" style="5" customWidth="1"/>
    <col min="7" max="7" width="22.69921875" style="5" customWidth="1"/>
    <col min="8" max="8" width="10.69921875" style="5" customWidth="1"/>
    <col min="9" max="16384" width="10.296875" style="5" customWidth="1"/>
  </cols>
  <sheetData>
    <row r="1" spans="1:8" ht="24.75" customHeight="1">
      <c r="A1" s="17" t="s">
        <v>7</v>
      </c>
      <c r="B1" s="18"/>
      <c r="C1" s="18"/>
      <c r="D1" s="18"/>
      <c r="E1" s="18"/>
      <c r="F1" s="18"/>
      <c r="G1" s="18"/>
      <c r="H1" s="19"/>
    </row>
    <row r="2" spans="1:8" ht="12" customHeight="1">
      <c r="A2" s="11"/>
      <c r="B2" s="1"/>
      <c r="C2" s="1"/>
      <c r="D2" s="1"/>
      <c r="E2" s="1"/>
      <c r="F2" s="1"/>
      <c r="G2" s="16">
        <f>IF(OR(H1=0,H1=1,H1=2),"","Erreur : Le nombre de coté doit être de 0, 1 ou 2")</f>
      </c>
      <c r="H2" s="16"/>
    </row>
    <row r="3" spans="1:8" ht="12" customHeight="1">
      <c r="A3" s="11"/>
      <c r="B3" s="1"/>
      <c r="C3" s="1"/>
      <c r="D3" s="1"/>
      <c r="E3" s="1"/>
      <c r="F3" s="1"/>
      <c r="G3" s="2" t="s">
        <v>5</v>
      </c>
      <c r="H3" s="12">
        <v>0</v>
      </c>
    </row>
    <row r="4" spans="1:8" ht="12" customHeight="1">
      <c r="A4" s="11"/>
      <c r="B4" s="1"/>
      <c r="C4" s="1"/>
      <c r="D4" s="1"/>
      <c r="E4" s="1"/>
      <c r="F4" s="1"/>
      <c r="G4" s="16">
        <f>IF(OR(H3=0,H3=1,H3=2),"","Erreur : Le nombre de coté doit être de 0, 1 ou 2")</f>
      </c>
      <c r="H4" s="16"/>
    </row>
    <row r="5" spans="1:8" ht="24.75" customHeight="1">
      <c r="A5" s="11"/>
      <c r="B5" s="3"/>
      <c r="C5" s="23">
        <v>20</v>
      </c>
      <c r="D5" s="23"/>
      <c r="E5" s="23"/>
      <c r="F5" s="4"/>
      <c r="G5" s="2" t="s">
        <v>3</v>
      </c>
      <c r="H5" s="13">
        <f>B7*(2-H3)+C5*2</f>
        <v>48</v>
      </c>
    </row>
    <row r="6" spans="1:8" ht="24.75" customHeight="1">
      <c r="A6" s="11"/>
      <c r="B6" s="7"/>
      <c r="C6" s="21">
        <f>H9</f>
        <v>80</v>
      </c>
      <c r="D6" s="22"/>
      <c r="E6" s="22"/>
      <c r="F6" s="8"/>
      <c r="G6" s="2" t="s">
        <v>4</v>
      </c>
      <c r="H6" s="13">
        <v>2.5</v>
      </c>
    </row>
    <row r="7" spans="1:8" ht="24.75" customHeight="1">
      <c r="A7" s="11"/>
      <c r="B7" s="9">
        <v>4</v>
      </c>
      <c r="C7" s="22"/>
      <c r="D7" s="22"/>
      <c r="E7" s="22"/>
      <c r="F7" s="8"/>
      <c r="G7" s="2" t="s">
        <v>0</v>
      </c>
      <c r="H7" s="12">
        <v>1</v>
      </c>
    </row>
    <row r="8" spans="1:8" ht="24.75" customHeight="1">
      <c r="A8" s="11"/>
      <c r="B8" s="10"/>
      <c r="C8" s="22"/>
      <c r="D8" s="22"/>
      <c r="E8" s="22"/>
      <c r="F8" s="8"/>
      <c r="G8" s="2" t="s">
        <v>1</v>
      </c>
      <c r="H8" s="14">
        <v>0</v>
      </c>
    </row>
    <row r="9" spans="1:8" ht="24.75" customHeight="1">
      <c r="A9" s="11"/>
      <c r="B9" s="1"/>
      <c r="C9" s="20" t="s">
        <v>6</v>
      </c>
      <c r="D9" s="20"/>
      <c r="E9" s="20"/>
      <c r="F9" s="3"/>
      <c r="G9" s="2" t="s">
        <v>2</v>
      </c>
      <c r="H9" s="15">
        <f>(B7*C5-H8)*H7</f>
        <v>80</v>
      </c>
    </row>
    <row r="10" spans="1:8" ht="24.75" customHeight="1">
      <c r="A10" s="11"/>
      <c r="B10" s="1"/>
      <c r="C10" s="3"/>
      <c r="D10" s="3"/>
      <c r="E10" s="3"/>
      <c r="F10" s="3"/>
      <c r="G10" s="2" t="s">
        <v>8</v>
      </c>
      <c r="H10" s="15">
        <f>H5*H6</f>
        <v>120</v>
      </c>
    </row>
    <row r="11" spans="1:8" ht="24.75" customHeight="1">
      <c r="A11" s="11"/>
      <c r="B11" s="3"/>
      <c r="C11" s="3"/>
      <c r="D11" s="3"/>
      <c r="E11" s="3"/>
      <c r="F11" s="3"/>
      <c r="G11" s="2" t="s">
        <v>9</v>
      </c>
      <c r="H11" s="15">
        <f>H5*H6*H7+2*B7*C5</f>
        <v>280</v>
      </c>
    </row>
    <row r="12" spans="1:8" ht="24.75" customHeight="1">
      <c r="A12" s="17" t="str">
        <f>"C = Sp / SHab = "&amp;ROUND(H11/H9,2)</f>
        <v>C = Sp / SHab = 3,5</v>
      </c>
      <c r="B12" s="18"/>
      <c r="C12" s="18"/>
      <c r="D12" s="18"/>
      <c r="E12" s="18"/>
      <c r="F12" s="18"/>
      <c r="G12" s="18"/>
      <c r="H12" s="19"/>
    </row>
  </sheetData>
  <sheetProtection/>
  <mergeCells count="7">
    <mergeCell ref="G2:H2"/>
    <mergeCell ref="A1:H1"/>
    <mergeCell ref="A12:H12"/>
    <mergeCell ref="G4:H4"/>
    <mergeCell ref="C9:E9"/>
    <mergeCell ref="C6:E8"/>
    <mergeCell ref="C5:E5"/>
  </mergeCells>
  <printOptions horizontalCentered="1" verticalCentered="1"/>
  <pageMargins left="0.7874014973640442" right="0.7874014973640442" top="0.39370083808898926" bottom="0.39370083808898926" header="0" footer="0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Jean-Michel Pupille</cp:lastModifiedBy>
  <cp:lastPrinted>2016-08-29T02:02:23Z</cp:lastPrinted>
  <dcterms:modified xsi:type="dcterms:W3CDTF">2017-07-31T01:11:06Z</dcterms:modified>
  <cp:category/>
  <cp:version/>
  <cp:contentType/>
  <cp:contentStatus/>
</cp:coreProperties>
</file>